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ttle Ferry\ASI REASSESSMENT PROGRAM\2023 Reassessment\Website\"/>
    </mc:Choice>
  </mc:AlternateContent>
  <xr:revisionPtr revIDLastSave="0" documentId="13_ncr:1_{6174871E-6CE6-468C-A50B-89828F81BBA1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Little Fer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l="1"/>
  <c r="E17" i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<sst xmlns="http://schemas.openxmlformats.org/spreadsheetml/2006/main" count="40" uniqueCount="40">
  <si>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</si>
  <si>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</si>
  <si>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</si>
  <si>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</si>
  <si>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</si>
  <si>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</si>
  <si>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</si>
  <si>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</si>
  <si>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</si>
  <si>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</si>
  <si>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</si>
  <si>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</si>
  <si>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</si>
  <si>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</si>
  <si>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</si>
  <si>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</si>
  <si>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</si>
  <si>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</si>
  <si>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</si>
  <si>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</si>
  <si>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</si>
  <si>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</si>
  <si>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</si>
  <si>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</si>
  <si>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</si>
  <si>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</si>
  <si>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</si>
  <si>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</si>
  <si>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</si>
  <si>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</si>
  <si>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</si>
  <si>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</si>
  <si>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</si>
  <si>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</si>
  <si>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</si>
  <si>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</si>
  <si>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Little Ferry</t>
  </si>
  <si>
    <t>2022 Tax Rate</t>
  </si>
  <si>
    <r>
      <t>2022 Tax</t>
    </r>
    <r>
      <rPr>
        <sz val="10"/>
        <rFont val="Arial"/>
        <family val="2"/>
      </rPr>
      <t xml:space="preserve"> ( = A x D )</t>
    </r>
  </si>
  <si>
    <r>
      <t>New Assessment</t>
    </r>
    <r>
      <rPr>
        <sz val="10"/>
        <rFont val="Arial"/>
        <family val="2"/>
      </rPr>
      <t xml:space="preserve"> - FMV from ASI Letter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</si>
</sst>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39" t="str">
        <f>"---------- Examples ----------"</f>
        <v>---------- Examples ----------</v>
      </c>
      <c r="F11" s="39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1249190200</v>
      </c>
      <c r="E14" s="23">
        <v>342400</v>
      </c>
      <c r="F14" s="23">
        <v>345000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38" t="s">
        <v>39</v>
      </c>
      <c r="C15" s="22">
        <v>1366208400</v>
      </c>
      <c r="E15" s="23">
        <v>375600</v>
      </c>
      <c r="F15" s="23">
        <v>374000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1.093675246571739</v>
      </c>
      <c r="E17" s="25">
        <f>E15/E14</f>
        <v>1.09696261682243</v>
      </c>
      <c r="F17" s="25">
        <f>F15/F14</f>
        <v>1.0840579710144929</v>
      </c>
      <c r="H17" s="26" t="e">
        <f>H15/H14 IF(H15&gt;0,H14," ")</f>
        <v>#VALUE!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37</v>
      </c>
      <c r="C19" s="27"/>
      <c r="E19" s="27">
        <v>2.9430000000000001E-2</v>
      </c>
      <c r="F19" s="27">
        <v>2.9430000000000001E-2</v>
      </c>
      <c r="H19" s="27">
        <v>2.9430000000000001E-2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2.691E-2</v>
      </c>
      <c r="F20" s="27">
        <v>2.691E-2</v>
      </c>
      <c r="H20" s="27">
        <v>2.691E-2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38</v>
      </c>
      <c r="C22" s="23"/>
      <c r="E22" s="23">
        <f>E14*E19</f>
        <v>10076.832</v>
      </c>
      <c r="F22" s="23">
        <f>F14*F19</f>
        <v>10153.35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10107.396000000001</v>
      </c>
      <c r="F23" s="29">
        <f>F15*F20</f>
        <v>10064.34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30.564000000000306</v>
      </c>
      <c r="F24" s="22">
        <f>F23-F22</f>
        <v>-89.010000000000218</v>
      </c>
      <c r="G24" s="24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yLcf1w68f4wg1meLIt2WoGO7te8xX8SD5njExJO6egx2fRaQVjxqcxkzt9rc+KNnDZHg1uMrwkYQH/9SoAwtcA==" saltValue="/DAj3R61f/83ixEfmjIokA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Little Ferry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</cp:lastModifiedBy>
  <cp:lastPrinted>2023-02-08T01:14:51Z</cp:lastPrinted>
  <dcterms:created xsi:type="dcterms:W3CDTF">2007-11-05T00:18:41Z</dcterms:created>
  <dcterms:modified xsi:type="dcterms:W3CDTF">2023-02-08T01:15:27Z</dcterms:modified>
</cp:coreProperties>
</file>